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e\Desktop\"/>
    </mc:Choice>
  </mc:AlternateContent>
  <xr:revisionPtr revIDLastSave="0" documentId="13_ncr:1_{79426AAF-1221-4111-B138-A2CD6E5C842D}" xr6:coauthVersionLast="37" xr6:coauthVersionMax="37" xr10:uidLastSave="{00000000-0000-0000-0000-000000000000}"/>
  <bookViews>
    <workbookView xWindow="0" yWindow="0" windowWidth="21570" windowHeight="7980" xr2:uid="{B9BAC41E-7D19-4812-82B1-FA1C58823BF7}"/>
  </bookViews>
  <sheets>
    <sheet name="po datumima" sheetId="1" r:id="rId1"/>
  </sheets>
  <definedNames>
    <definedName name="_xlnm.Print_Area" localSheetId="0">'po datumima'!$A$1:$H$66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6" i="1" l="1"/>
</calcChain>
</file>

<file path=xl/sharedStrings.xml><?xml version="1.0" encoding="utf-8"?>
<sst xmlns="http://schemas.openxmlformats.org/spreadsheetml/2006/main" count="290" uniqueCount="171">
  <si>
    <t>Naziv škole: T.S.Š.-Scuola media superiore italiana</t>
  </si>
  <si>
    <t>Adresa: Školski brijeg 1</t>
  </si>
  <si>
    <t>OIB: 07225004745</t>
  </si>
  <si>
    <t>datum</t>
  </si>
  <si>
    <t>primatelj</t>
  </si>
  <si>
    <t>OIB</t>
  </si>
  <si>
    <t>mjesto</t>
  </si>
  <si>
    <t>plaćeni iznos</t>
  </si>
  <si>
    <t>konto</t>
  </si>
  <si>
    <t>1.3.2024.</t>
  </si>
  <si>
    <t xml:space="preserve">Koncepting, obrt za poslovno savjetovanje                                       </t>
  </si>
  <si>
    <t>15471608712</t>
  </si>
  <si>
    <t xml:space="preserve">Zagreb                                                      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</si>
  <si>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</si>
  <si>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</si>
  <si>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Živa voda d.o.o.                                                                </t>
  </si>
  <si>
    <t>86255713939</t>
  </si>
  <si>
    <t xml:space="preserve">32229     </t>
  </si>
  <si>
    <t xml:space="preserve">OSTALI MATERIJAL I SIROVINE                                                                                                                                                                             </t>
  </si>
  <si>
    <t xml:space="preserve">Opti Print Adria d.o.o.                                                         </t>
  </si>
  <si>
    <t>11469787133</t>
  </si>
  <si>
    <t xml:space="preserve">32353     </t>
  </si>
  <si>
    <t xml:space="preserve">ZAKUPNINE I NAJAMNINE ZA OPREMU                                                                                                                                                                         </t>
  </si>
  <si>
    <t xml:space="preserve">6. MAJ D.O.O. KOMUNAL.US                                                        </t>
  </si>
  <si>
    <t>56396370038</t>
  </si>
  <si>
    <t xml:space="preserve">UMAG                                                        </t>
  </si>
  <si>
    <t xml:space="preserve">32342     </t>
  </si>
  <si>
    <t xml:space="preserve">KOMUNALNE USLUGE - ODVOZ SMEĆA                                                                                                                                                                          </t>
  </si>
  <si>
    <t xml:space="preserve">Leprinka d.o.o.                                                                 </t>
  </si>
  <si>
    <t>27332507825</t>
  </si>
  <si>
    <t xml:space="preserve">51414 Ičići                                                 </t>
  </si>
  <si>
    <t xml:space="preserve">32381     </t>
  </si>
  <si>
    <t xml:space="preserve">RAČUNALNE USLUGE-AŽURIRANJE RAČUNALNIH BAZA                                                                                                                                                             </t>
  </si>
  <si>
    <t xml:space="preserve">GRAD BUJE-ODJEL ZA FINAN                                                        </t>
  </si>
  <si>
    <t xml:space="preserve">           </t>
  </si>
  <si>
    <t xml:space="preserve">BUJE                                                        </t>
  </si>
  <si>
    <t xml:space="preserve">32349     </t>
  </si>
  <si>
    <t xml:space="preserve">OSTALE KOMUNALNE USLUGE                                                                                                                                                                                 </t>
  </si>
  <si>
    <t>11.3.2024.</t>
  </si>
  <si>
    <t/>
  </si>
  <si>
    <t xml:space="preserve">12912     </t>
  </si>
  <si>
    <t xml:space="preserve">POTRAŽIVANJA ZA PREDUJMOVE                                                                                                                                                                              </t>
  </si>
  <si>
    <t>12.3.2024.</t>
  </si>
  <si>
    <t xml:space="preserve">HEP-OPSKRBA D.O.O.                                                              </t>
  </si>
  <si>
    <t>63073332379</t>
  </si>
  <si>
    <t xml:space="preserve">ZAGREB                                                      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</si>
  <si>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</si>
  <si>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</si>
  <si>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ARCHEON ARS d.o.o.                                                              </t>
  </si>
  <si>
    <t>74643813719</t>
  </si>
  <si>
    <t xml:space="preserve">PIĆAN                                                       </t>
  </si>
  <si>
    <t xml:space="preserve">23237     </t>
  </si>
  <si>
    <t xml:space="preserve">INTELEKTUALNE I OSOBNE USLUGE                                                                                                                                                                           </t>
  </si>
  <si>
    <t xml:space="preserve">VAGABUNDO d.o.o.                                                                </t>
  </si>
  <si>
    <t>88590535237</t>
  </si>
  <si>
    <t xml:space="preserve">UMAG (UMAGO)                                                </t>
  </si>
  <si>
    <t xml:space="preserve">32251     </t>
  </si>
  <si>
    <t xml:space="preserve">SITAN INVENTAR                                                                                                                                                                                          </t>
  </si>
  <si>
    <t xml:space="preserve">32121     </t>
  </si>
  <si>
    <t xml:space="preserve">NAKNADA ZA PRIJEVOZ NA POSAO IS POSLA                                                                                                                                                                   </t>
  </si>
  <si>
    <t>14.3.2024.</t>
  </si>
  <si>
    <t xml:space="preserve">ERSTE&amp;STEIERMÄRKISCHE BANK d.d.                                                 </t>
  </si>
  <si>
    <t>23057039320</t>
  </si>
  <si>
    <t xml:space="preserve">RIJEKA                                                      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</si>
  <si>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</si>
  <si>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</si>
  <si>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1231912   </t>
  </si>
  <si>
    <t xml:space="preserve">OST.POTRAŽ.OD ZAPOSLENIH-NAB.PRIRUČNIKA-LIT.                                                                                                                                                            </t>
  </si>
  <si>
    <t>19.3.2024.</t>
  </si>
  <si>
    <t>20.3.2024.</t>
  </si>
  <si>
    <t xml:space="preserve">Telemach Hrvatska d.o.o.                                                        </t>
  </si>
  <si>
    <t>70133616033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</si>
  <si>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</si>
  <si>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</si>
  <si>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NetCom d.o.o.                                                                   </t>
  </si>
  <si>
    <t>46118101286</t>
  </si>
  <si>
    <t xml:space="preserve">Rijeka                                                      </t>
  </si>
  <si>
    <t xml:space="preserve">Hrvatski Telekom d.d.                                                           </t>
  </si>
  <si>
    <t>81793146560</t>
  </si>
  <si>
    <t xml:space="preserve">32312     </t>
  </si>
  <si>
    <t xml:space="preserve">USLUGE INTERNETA                                                                                                                                                                                        </t>
  </si>
  <si>
    <t xml:space="preserve">ISTARSKI VODOVOD d.o.o.                                                         </t>
  </si>
  <si>
    <t>13269963589</t>
  </si>
  <si>
    <t xml:space="preserve">Buzet                                                       </t>
  </si>
  <si>
    <t xml:space="preserve">32341     </t>
  </si>
  <si>
    <t xml:space="preserve">KOMUNALNE USLUGE - OPSKRBA VODOM  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</si>
  <si>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</si>
  <si>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</si>
  <si>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2390001 HP D.D. HRVATSKA POŠTA                                                  </t>
  </si>
  <si>
    <t>87311810356</t>
  </si>
  <si>
    <t xml:space="preserve">VELIKA GORICA                                               </t>
  </si>
  <si>
    <t xml:space="preserve">32313     </t>
  </si>
  <si>
    <t xml:space="preserve">POŠTARINA                                                                                                                                                                                               </t>
  </si>
  <si>
    <t xml:space="preserve">TABERNA FRANCO DRUŠTVO S OGRANIČENOM ODGOVORNOŠĆU ZA TRGOVINU, UGOSTITELJSTVO I </t>
  </si>
  <si>
    <t>64878846896</t>
  </si>
  <si>
    <t xml:space="preserve">32244     </t>
  </si>
  <si>
    <t xml:space="preserve">OSTALI MAT.I DIJELOVI ZA TEK.I INVEST.ODRŽ.                                                                                                                                                             </t>
  </si>
  <si>
    <t xml:space="preserve">ODVJETNIČKO DRUŠTVO ZAGORŠĆAK&amp;PARTNERI d.o.o.                                   </t>
  </si>
  <si>
    <t>99717868397</t>
  </si>
  <si>
    <t xml:space="preserve">32373     </t>
  </si>
  <si>
    <t xml:space="preserve">USLUGE ODVJETNIKA I PRAVNOG SAVJETNIKA                                                                                                                                                                  </t>
  </si>
  <si>
    <t>21.3.2024.</t>
  </si>
  <si>
    <t>DAMIR DRUŠTVO S OGRANIČENOM ODGOVORNOŠĆU ZA PRIJEVOZ, USLUGE I TURISTIČKA AGENCI</t>
  </si>
  <si>
    <t>19213355356</t>
  </si>
  <si>
    <t xml:space="preserve">32319     </t>
  </si>
  <si>
    <t xml:space="preserve">OSTALE USLUGE ZA KOMUNIKACIJU I PRIJEVOZ                                                                                                                                                                </t>
  </si>
  <si>
    <t xml:space="preserve">SABINA CVJEĆARSKO ARANŽERSKI OBRT                                               </t>
  </si>
  <si>
    <t>74360647178</t>
  </si>
  <si>
    <t xml:space="preserve">32991     </t>
  </si>
  <si>
    <t xml:space="preserve">RASHODI PROTOKOLA(VIJENCI,CVIJEĆE,SVIJEĆE IS                                                                                                                                                            </t>
  </si>
  <si>
    <t xml:space="preserve">Paper world                                                                     </t>
  </si>
  <si>
    <t>58599536783</t>
  </si>
  <si>
    <t xml:space="preserve">Umag                                                        </t>
  </si>
  <si>
    <t xml:space="preserve">32332     </t>
  </si>
  <si>
    <t xml:space="preserve">USLUGE INFORMIRANJA-TISAK                                                                                                                                                                               </t>
  </si>
  <si>
    <t>27.3.2024.</t>
  </si>
  <si>
    <t xml:space="preserve">LIDER BUJE D. O. O. ZA GRAĐENJE, TRGOVINU I USLUGE                              </t>
  </si>
  <si>
    <t>93898103934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</si>
  <si>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</si>
  <si>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</si>
  <si>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32372     </t>
  </si>
  <si>
    <t xml:space="preserve">UGOVORI O DJELU                                                                                                                                                                                         </t>
  </si>
  <si>
    <t xml:space="preserve">23111     </t>
  </si>
  <si>
    <t xml:space="preserve">OBVEZE ZA ZAPOSLENE - NETTO PLAĆE                                                                                                                                                                       </t>
  </si>
  <si>
    <t xml:space="preserve">23141     </t>
  </si>
  <si>
    <t xml:space="preserve">POREZ NA DOHODAK IZ PLAĆA                                                                                                                                                                               </t>
  </si>
  <si>
    <t xml:space="preserve">31321     </t>
  </si>
  <si>
    <t xml:space="preserve">DOPRINOSI NA PLAĆE-OBVEZNO ZDRAVSTVENO OSIG.                                                                                                                                                            </t>
  </si>
  <si>
    <t xml:space="preserve">23151     </t>
  </si>
  <si>
    <t xml:space="preserve">OBVEZE ZA DOPRINOSE IZ PLAĆA-MIO I STUP                                                                                                                                                                 </t>
  </si>
  <si>
    <t xml:space="preserve">231512    </t>
  </si>
  <si>
    <t xml:space="preserve">DOPRINOSI IZ PLAĆE-MIO II STUP                                                                                                                                                                          </t>
  </si>
  <si>
    <t>28.3.2024.</t>
  </si>
  <si>
    <t xml:space="preserve">HRVATSKA RADIOTELEVIZIJA                                                        </t>
  </si>
  <si>
    <t>68419124305</t>
  </si>
  <si>
    <t xml:space="preserve">32331     </t>
  </si>
  <si>
    <t xml:space="preserve">ELEKTRONSKI MEDIJI                                                                                                                                                                                      </t>
  </si>
  <si>
    <t xml:space="preserve">Umag Turs, Vl. Beraja Zoran                                                     </t>
  </si>
  <si>
    <t>02992250834</t>
  </si>
  <si>
    <t xml:space="preserve">OSNOVNA ŠKOLA MATE BALOT                                                        </t>
  </si>
  <si>
    <t>75498468638</t>
  </si>
  <si>
    <t xml:space="preserve">32352     </t>
  </si>
  <si>
    <t xml:space="preserve">NAJAM SPORTSKE DVORANE                                                                                                                                                                                  </t>
  </si>
  <si>
    <t xml:space="preserve">TERA d.o.o.                                                                     </t>
  </si>
  <si>
    <t>13824554156</t>
  </si>
  <si>
    <t xml:space="preserve">32242     </t>
  </si>
  <si>
    <t xml:space="preserve">MAT.I DIJELOVI ZA TEK.I INVEST.ODRŽ.POSTR-OP                                                                                                                                                            </t>
  </si>
  <si>
    <t>UGOVORI O DJELU SUCI- UI</t>
  </si>
  <si>
    <t>datum izvješća: 11 travnja 2024.</t>
  </si>
  <si>
    <t>IZVJEŠĆE O TROŠENJU SREDSTAVA ZA OŽUJAK 2024.</t>
  </si>
  <si>
    <t xml:space="preserve">Speranza d.o.o. </t>
  </si>
  <si>
    <t>56831241098</t>
  </si>
  <si>
    <t xml:space="preserve">TSŠ-SMSI Leonardo da Vinci Buje-Buie </t>
  </si>
  <si>
    <t>07225004745</t>
  </si>
  <si>
    <t>NAKNADA -UI</t>
  </si>
  <si>
    <t xml:space="preserve">UGOVORI O DJELU </t>
  </si>
  <si>
    <t>Konzum d.d.</t>
  </si>
  <si>
    <t>62226620908</t>
  </si>
  <si>
    <t xml:space="preserve">odgovorna osoba: Franko Gergorić                   </t>
  </si>
  <si>
    <t>TRGOAUTO</t>
  </si>
  <si>
    <t>MATEMATIČKO DRUŠTVO ISTRA</t>
  </si>
  <si>
    <t xml:space="preserve">voditelj računovodstva: Ingrid Maršić                  </t>
  </si>
  <si>
    <t>PLAĆE ZA REDOVAN RAD</t>
  </si>
  <si>
    <t>DOPRINOSI ZA OBVEZNO ZDRAVSTVENO OSIGURANJE</t>
  </si>
  <si>
    <t>NAKNADE ZA PRIJEVOZ, RAD NA TERENU I ODVOJENI ŽIVOT</t>
  </si>
  <si>
    <t xml:space="preserve">DOPRINOSI IZ PLAĆE </t>
  </si>
  <si>
    <t>NAKNADA ZBOG NEZAP.OSOBA SA INVALIDITETOM</t>
  </si>
  <si>
    <t>NAKNADA NA TERET HZZO-A</t>
  </si>
  <si>
    <t>SVEUKUPNO</t>
  </si>
  <si>
    <t>NAKNADA ZA USKRŠNJE BLAGDANE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</si>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</sst>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49" fontId="3" fillId="0" borderId="0" xfId="0" applyNumberFormat="1" applyFont="1"/>
    <xf numFmtId="164" fontId="3" fillId="2" borderId="0" xfId="0" applyNumberFormat="1" applyFont="1" applyFill="1"/>
    <xf numFmtId="49" fontId="3" fillId="2" borderId="0" xfId="0" applyNumberFormat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/>
    <xf numFmtId="0" fontId="8" fillId="0" borderId="2" xfId="1" applyFont="1" applyBorder="1" applyAlignment="1">
      <alignment horizontal="left" wrapText="1"/>
    </xf>
    <xf numFmtId="4" fontId="8" fillId="0" borderId="2" xfId="1" applyNumberFormat="1" applyFont="1" applyBorder="1" applyAlignment="1">
      <alignment horizontal="right" wrapText="1"/>
    </xf>
    <xf numFmtId="4" fontId="9" fillId="0" borderId="2" xfId="1" applyNumberFormat="1" applyFont="1" applyBorder="1" applyAlignment="1">
      <alignment horizontal="right" wrapText="1"/>
    </xf>
    <xf numFmtId="49" fontId="3" fillId="4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Normalno" xfId="0" builtinId="0"/>
    <cellStyle name="Normalno_List1" xfId="1" xr:uid="{1B0EE566-8150-44CD-AC6E-A4787C74D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12FF-2FAE-411C-A673-CDAFAE0ADC0E}">
  <sheetPr>
    <pageSetUpPr fitToPage="1"/>
  </sheetPr>
  <dimension ref="A2:H82"/>
  <sheetViews>
    <sheetView tabSelected="1" topLeftCell="A43" workbookViewId="0">
      <selection activeCell="F81" sqref="F81"/>
    </sheetView>
  </sheetViews>
  <sheetFormatPr defaultRowHeight="12.75" x14ac:dyDescent="0.2"/>
  <cols>
    <col min="1" max="1" width="3.7109375" style="1" customWidth="1"/>
    <col min="2" max="2" width="12.7109375" style="7" customWidth="1"/>
    <col min="3" max="3" width="24.7109375" style="1" customWidth="1"/>
    <col min="4" max="4" width="12.7109375" style="9" customWidth="1"/>
    <col min="5" max="5" width="12.7109375" style="1" customWidth="1"/>
    <col min="6" max="6" width="12.7109375" style="11" customWidth="1"/>
    <col min="7" max="7" width="9.140625" style="9" customWidth="1"/>
    <col min="8" max="8" width="24.7109375" style="1" customWidth="1"/>
    <col min="9" max="16384" width="9.140625" style="1"/>
  </cols>
  <sheetData>
    <row r="2" spans="1:8" ht="15.75" x14ac:dyDescent="0.25">
      <c r="A2" s="2" t="s">
        <v>0</v>
      </c>
    </row>
    <row r="3" spans="1:8" ht="15.75" x14ac:dyDescent="0.25">
      <c r="A3" s="2" t="s">
        <v>1</v>
      </c>
    </row>
    <row r="4" spans="1:8" ht="15.75" x14ac:dyDescent="0.25">
      <c r="A4" s="2" t="s">
        <v>2</v>
      </c>
    </row>
    <row r="6" spans="1:8" ht="18.75" x14ac:dyDescent="0.3">
      <c r="A6" s="34" t="s">
        <v>149</v>
      </c>
      <c r="B6" s="34"/>
      <c r="C6" s="34"/>
      <c r="D6" s="34"/>
      <c r="E6" s="34"/>
      <c r="F6" s="34"/>
      <c r="G6" s="34"/>
      <c r="H6" s="34"/>
    </row>
    <row r="10" spans="1:8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12" t="s">
        <v>7</v>
      </c>
      <c r="G10" s="10" t="s">
        <v>8</v>
      </c>
      <c r="H10" s="6"/>
    </row>
    <row r="11" spans="1:8" x14ac:dyDescent="0.2">
      <c r="A11" s="17"/>
      <c r="B11" s="13" t="s">
        <v>9</v>
      </c>
      <c r="C11" s="3"/>
      <c r="D11" s="14"/>
      <c r="E11" s="3"/>
      <c r="F11" s="30">
        <v>533.42000000000007</v>
      </c>
      <c r="G11" s="14"/>
      <c r="H11" s="3"/>
    </row>
    <row r="12" spans="1:8" x14ac:dyDescent="0.2">
      <c r="A12" s="18"/>
      <c r="B12" s="7" t="s">
        <v>9</v>
      </c>
      <c r="C12" s="1" t="s">
        <v>10</v>
      </c>
      <c r="D12" s="9" t="s">
        <v>11</v>
      </c>
      <c r="E12" s="1" t="s">
        <v>12</v>
      </c>
      <c r="F12" s="31">
        <v>55</v>
      </c>
      <c r="G12" s="9" t="s">
        <v>13</v>
      </c>
      <c r="H12" s="1" t="s">
        <v>14</v>
      </c>
    </row>
    <row r="13" spans="1:8" x14ac:dyDescent="0.2">
      <c r="A13" s="18"/>
      <c r="B13" s="7" t="s">
        <v>9</v>
      </c>
      <c r="C13" s="1" t="s">
        <v>15</v>
      </c>
      <c r="D13" s="9" t="s">
        <v>16</v>
      </c>
      <c r="E13" s="1" t="s">
        <v>12</v>
      </c>
      <c r="F13" s="31">
        <v>36.5</v>
      </c>
      <c r="G13" s="9" t="s">
        <v>17</v>
      </c>
      <c r="H13" s="1" t="s">
        <v>18</v>
      </c>
    </row>
    <row r="14" spans="1:8" x14ac:dyDescent="0.2">
      <c r="A14" s="18"/>
      <c r="B14" s="7" t="s">
        <v>9</v>
      </c>
      <c r="C14" s="1" t="s">
        <v>19</v>
      </c>
      <c r="D14" s="9" t="s">
        <v>20</v>
      </c>
      <c r="E14" s="1" t="s">
        <v>12</v>
      </c>
      <c r="F14" s="31">
        <v>166.13</v>
      </c>
      <c r="G14" s="9" t="s">
        <v>21</v>
      </c>
      <c r="H14" s="1" t="s">
        <v>22</v>
      </c>
    </row>
    <row r="15" spans="1:8" x14ac:dyDescent="0.2">
      <c r="A15" s="18"/>
      <c r="B15" s="7" t="s">
        <v>9</v>
      </c>
      <c r="C15" s="1" t="s">
        <v>23</v>
      </c>
      <c r="D15" s="9" t="s">
        <v>24</v>
      </c>
      <c r="E15" s="1" t="s">
        <v>25</v>
      </c>
      <c r="F15" s="31">
        <v>194.72</v>
      </c>
      <c r="G15" s="9" t="s">
        <v>26</v>
      </c>
      <c r="H15" s="1" t="s">
        <v>27</v>
      </c>
    </row>
    <row r="16" spans="1:8" x14ac:dyDescent="0.2">
      <c r="A16" s="18"/>
      <c r="B16" s="7" t="s">
        <v>9</v>
      </c>
      <c r="C16" s="1" t="s">
        <v>28</v>
      </c>
      <c r="D16" s="9" t="s">
        <v>29</v>
      </c>
      <c r="E16" s="1" t="s">
        <v>30</v>
      </c>
      <c r="F16" s="31">
        <v>41.25</v>
      </c>
      <c r="G16" s="9" t="s">
        <v>31</v>
      </c>
      <c r="H16" s="1" t="s">
        <v>32</v>
      </c>
    </row>
    <row r="17" spans="1:8" ht="36" customHeight="1" x14ac:dyDescent="0.2">
      <c r="A17" s="18"/>
      <c r="B17" s="7" t="s">
        <v>9</v>
      </c>
      <c r="C17" s="1" t="s">
        <v>33</v>
      </c>
      <c r="D17" s="9" t="s">
        <v>34</v>
      </c>
      <c r="E17" s="1" t="s">
        <v>35</v>
      </c>
      <c r="F17" s="31">
        <v>39.82</v>
      </c>
      <c r="G17" s="9" t="s">
        <v>36</v>
      </c>
      <c r="H17" s="1" t="s">
        <v>37</v>
      </c>
    </row>
    <row r="18" spans="1:8" x14ac:dyDescent="0.2">
      <c r="A18" s="17"/>
      <c r="B18" s="13" t="s">
        <v>38</v>
      </c>
      <c r="C18" s="3"/>
      <c r="D18" s="14"/>
      <c r="E18" s="3"/>
      <c r="F18" s="30">
        <v>25</v>
      </c>
      <c r="G18" s="14"/>
      <c r="H18" s="3"/>
    </row>
    <row r="19" spans="1:8" x14ac:dyDescent="0.2">
      <c r="A19" s="18"/>
      <c r="B19" s="7" t="s">
        <v>38</v>
      </c>
      <c r="C19" s="1" t="s">
        <v>150</v>
      </c>
      <c r="D19" s="9" t="s">
        <v>151</v>
      </c>
      <c r="E19" s="1" t="s">
        <v>45</v>
      </c>
      <c r="F19" s="31">
        <v>25</v>
      </c>
      <c r="G19" s="9" t="s">
        <v>40</v>
      </c>
      <c r="H19" s="1" t="s">
        <v>41</v>
      </c>
    </row>
    <row r="20" spans="1:8" x14ac:dyDescent="0.2">
      <c r="A20" s="17"/>
      <c r="B20" s="13" t="s">
        <v>42</v>
      </c>
      <c r="C20" s="3"/>
      <c r="D20" s="14"/>
      <c r="E20" s="3"/>
      <c r="F20" s="30">
        <v>5620.07</v>
      </c>
      <c r="G20" s="14"/>
      <c r="H20" s="3"/>
    </row>
    <row r="21" spans="1:8" x14ac:dyDescent="0.2">
      <c r="A21" s="18"/>
      <c r="B21" s="7" t="s">
        <v>42</v>
      </c>
      <c r="C21" s="1" t="s">
        <v>43</v>
      </c>
      <c r="D21" s="9" t="s">
        <v>44</v>
      </c>
      <c r="E21" s="1" t="s">
        <v>45</v>
      </c>
      <c r="F21" s="31">
        <v>1637.91</v>
      </c>
      <c r="G21" s="9" t="s">
        <v>46</v>
      </c>
      <c r="H21" s="1" t="s">
        <v>47</v>
      </c>
    </row>
    <row r="22" spans="1:8" x14ac:dyDescent="0.2">
      <c r="A22" s="18"/>
      <c r="B22" s="7" t="s">
        <v>42</v>
      </c>
      <c r="C22" s="1" t="s">
        <v>15</v>
      </c>
      <c r="D22" s="9" t="s">
        <v>16</v>
      </c>
      <c r="E22" s="1" t="s">
        <v>12</v>
      </c>
      <c r="F22" s="31">
        <v>16.59</v>
      </c>
      <c r="G22" s="9" t="s">
        <v>17</v>
      </c>
      <c r="H22" s="1" t="s">
        <v>18</v>
      </c>
    </row>
    <row r="23" spans="1:8" x14ac:dyDescent="0.2">
      <c r="A23" s="18"/>
      <c r="B23" s="7" t="s">
        <v>42</v>
      </c>
      <c r="C23" s="1" t="s">
        <v>48</v>
      </c>
      <c r="D23" s="9" t="s">
        <v>49</v>
      </c>
      <c r="E23" s="1" t="s">
        <v>50</v>
      </c>
      <c r="F23" s="31">
        <v>200</v>
      </c>
      <c r="G23" s="9" t="s">
        <v>51</v>
      </c>
      <c r="H23" s="1" t="s">
        <v>52</v>
      </c>
    </row>
    <row r="24" spans="1:8" x14ac:dyDescent="0.2">
      <c r="A24" s="18"/>
      <c r="B24" s="7" t="s">
        <v>42</v>
      </c>
      <c r="C24" s="1" t="s">
        <v>53</v>
      </c>
      <c r="D24" s="9" t="s">
        <v>54</v>
      </c>
      <c r="E24" s="1" t="s">
        <v>55</v>
      </c>
      <c r="F24" s="31">
        <v>105.3</v>
      </c>
      <c r="G24" s="9" t="s">
        <v>56</v>
      </c>
      <c r="H24" s="1" t="s">
        <v>57</v>
      </c>
    </row>
    <row r="25" spans="1:8" x14ac:dyDescent="0.2">
      <c r="A25" s="18"/>
      <c r="B25" s="7" t="s">
        <v>42</v>
      </c>
      <c r="C25" s="1" t="s">
        <v>152</v>
      </c>
      <c r="D25" s="9" t="s">
        <v>153</v>
      </c>
      <c r="E25" s="1" t="s">
        <v>35</v>
      </c>
      <c r="F25" s="31">
        <v>3660.27</v>
      </c>
      <c r="G25" s="9" t="s">
        <v>58</v>
      </c>
      <c r="H25" s="1" t="s">
        <v>59</v>
      </c>
    </row>
    <row r="26" spans="1:8" x14ac:dyDescent="0.2">
      <c r="A26" s="17"/>
      <c r="B26" s="13" t="s">
        <v>60</v>
      </c>
      <c r="C26" s="3"/>
      <c r="D26" s="14"/>
      <c r="E26" s="3"/>
      <c r="F26" s="30">
        <v>147.14000000000001</v>
      </c>
      <c r="G26" s="14"/>
      <c r="H26" s="3"/>
    </row>
    <row r="27" spans="1:8" x14ac:dyDescent="0.2">
      <c r="A27" s="18"/>
      <c r="B27" s="7" t="s">
        <v>60</v>
      </c>
      <c r="C27" s="1" t="s">
        <v>61</v>
      </c>
      <c r="D27" s="9" t="s">
        <v>62</v>
      </c>
      <c r="E27" s="1" t="s">
        <v>63</v>
      </c>
      <c r="F27" s="31">
        <v>59.62</v>
      </c>
      <c r="G27" s="9" t="s">
        <v>64</v>
      </c>
      <c r="H27" s="1" t="s">
        <v>65</v>
      </c>
    </row>
    <row r="28" spans="1:8" s="22" customFormat="1" x14ac:dyDescent="0.2">
      <c r="A28" s="20"/>
      <c r="B28" s="21" t="s">
        <v>60</v>
      </c>
      <c r="C28" s="22" t="s">
        <v>160</v>
      </c>
      <c r="D28" s="23" t="s">
        <v>39</v>
      </c>
      <c r="F28" s="32">
        <v>30</v>
      </c>
      <c r="G28" s="23" t="s">
        <v>40</v>
      </c>
      <c r="H28" s="22" t="s">
        <v>41</v>
      </c>
    </row>
    <row r="29" spans="1:8" s="22" customFormat="1" x14ac:dyDescent="0.2">
      <c r="A29" s="20"/>
      <c r="B29" s="21" t="s">
        <v>60</v>
      </c>
      <c r="C29" s="22" t="s">
        <v>159</v>
      </c>
      <c r="D29" s="23" t="s">
        <v>39</v>
      </c>
      <c r="F29" s="32">
        <v>57.52</v>
      </c>
      <c r="G29" s="23" t="s">
        <v>66</v>
      </c>
      <c r="H29" s="22" t="s">
        <v>67</v>
      </c>
    </row>
    <row r="30" spans="1:8" x14ac:dyDescent="0.2">
      <c r="A30" s="17"/>
      <c r="B30" s="13" t="s">
        <v>68</v>
      </c>
      <c r="C30" s="3"/>
      <c r="D30" s="14"/>
      <c r="E30" s="3"/>
      <c r="F30" s="30">
        <v>121.78</v>
      </c>
      <c r="G30" s="14"/>
      <c r="H30" s="3"/>
    </row>
    <row r="31" spans="1:8" s="22" customFormat="1" x14ac:dyDescent="0.2">
      <c r="A31" s="20"/>
      <c r="B31" s="21" t="s">
        <v>68</v>
      </c>
      <c r="D31" s="23" t="s">
        <v>39</v>
      </c>
      <c r="F31" s="32">
        <v>121.78</v>
      </c>
      <c r="G31" s="23" t="s">
        <v>66</v>
      </c>
      <c r="H31" s="22" t="s">
        <v>67</v>
      </c>
    </row>
    <row r="32" spans="1:8" x14ac:dyDescent="0.2">
      <c r="A32" s="17"/>
      <c r="B32" s="13" t="s">
        <v>69</v>
      </c>
      <c r="C32" s="3"/>
      <c r="D32" s="14"/>
      <c r="E32" s="3"/>
      <c r="F32" s="30">
        <v>446.35</v>
      </c>
      <c r="G32" s="14"/>
      <c r="H32" s="3"/>
    </row>
    <row r="33" spans="1:8" x14ac:dyDescent="0.2">
      <c r="A33" s="18"/>
      <c r="B33" s="7" t="s">
        <v>69</v>
      </c>
      <c r="C33" s="1" t="s">
        <v>70</v>
      </c>
      <c r="D33" s="9" t="s">
        <v>71</v>
      </c>
      <c r="E33" s="1" t="s">
        <v>12</v>
      </c>
      <c r="F33" s="31">
        <v>59.29</v>
      </c>
      <c r="G33" s="9" t="s">
        <v>72</v>
      </c>
      <c r="H33" s="1" t="s">
        <v>73</v>
      </c>
    </row>
    <row r="34" spans="1:8" x14ac:dyDescent="0.2">
      <c r="A34" s="18"/>
      <c r="B34" s="7" t="s">
        <v>69</v>
      </c>
      <c r="C34" s="1" t="s">
        <v>70</v>
      </c>
      <c r="D34" s="9" t="s">
        <v>71</v>
      </c>
      <c r="E34" s="1" t="s">
        <v>12</v>
      </c>
      <c r="F34" s="31">
        <v>77.63</v>
      </c>
      <c r="G34" s="9" t="s">
        <v>72</v>
      </c>
      <c r="H34" s="1" t="s">
        <v>73</v>
      </c>
    </row>
    <row r="35" spans="1:8" x14ac:dyDescent="0.2">
      <c r="A35" s="18"/>
      <c r="B35" s="7" t="s">
        <v>69</v>
      </c>
      <c r="C35" s="1" t="s">
        <v>74</v>
      </c>
      <c r="D35" s="9" t="s">
        <v>75</v>
      </c>
      <c r="E35" s="1" t="s">
        <v>76</v>
      </c>
      <c r="F35" s="31">
        <v>41.48</v>
      </c>
      <c r="G35" s="9" t="s">
        <v>31</v>
      </c>
      <c r="H35" s="1" t="s">
        <v>32</v>
      </c>
    </row>
    <row r="36" spans="1:8" x14ac:dyDescent="0.2">
      <c r="A36" s="18"/>
      <c r="B36" s="7" t="s">
        <v>69</v>
      </c>
      <c r="C36" s="1" t="s">
        <v>77</v>
      </c>
      <c r="D36" s="9" t="s">
        <v>78</v>
      </c>
      <c r="E36" s="1" t="s">
        <v>12</v>
      </c>
      <c r="F36" s="31">
        <v>30.62</v>
      </c>
      <c r="G36" s="9" t="s">
        <v>79</v>
      </c>
      <c r="H36" s="1" t="s">
        <v>80</v>
      </c>
    </row>
    <row r="37" spans="1:8" x14ac:dyDescent="0.2">
      <c r="A37" s="18"/>
      <c r="B37" s="7" t="s">
        <v>69</v>
      </c>
      <c r="C37" s="1" t="s">
        <v>81</v>
      </c>
      <c r="D37" s="9" t="s">
        <v>82</v>
      </c>
      <c r="E37" s="1" t="s">
        <v>83</v>
      </c>
      <c r="F37" s="31">
        <v>121.87</v>
      </c>
      <c r="G37" s="9" t="s">
        <v>84</v>
      </c>
      <c r="H37" s="1" t="s">
        <v>85</v>
      </c>
    </row>
    <row r="38" spans="1:8" x14ac:dyDescent="0.2">
      <c r="A38" s="18"/>
      <c r="B38" s="7" t="s">
        <v>69</v>
      </c>
      <c r="C38" s="1" t="s">
        <v>86</v>
      </c>
      <c r="D38" s="9" t="s">
        <v>87</v>
      </c>
      <c r="E38" s="1" t="s">
        <v>12</v>
      </c>
      <c r="F38" s="31">
        <v>1.66</v>
      </c>
      <c r="G38" s="9" t="s">
        <v>31</v>
      </c>
      <c r="H38" s="1" t="s">
        <v>32</v>
      </c>
    </row>
    <row r="39" spans="1:8" x14ac:dyDescent="0.2">
      <c r="A39" s="18"/>
      <c r="B39" s="7" t="s">
        <v>69</v>
      </c>
      <c r="C39" s="1" t="s">
        <v>88</v>
      </c>
      <c r="D39" s="9" t="s">
        <v>89</v>
      </c>
      <c r="E39" s="1" t="s">
        <v>90</v>
      </c>
      <c r="F39" s="31">
        <v>23.42</v>
      </c>
      <c r="G39" s="9" t="s">
        <v>91</v>
      </c>
      <c r="H39" s="1" t="s">
        <v>92</v>
      </c>
    </row>
    <row r="40" spans="1:8" x14ac:dyDescent="0.2">
      <c r="A40" s="18"/>
      <c r="B40" s="7" t="s">
        <v>69</v>
      </c>
      <c r="C40" s="1" t="s">
        <v>93</v>
      </c>
      <c r="D40" s="9" t="s">
        <v>94</v>
      </c>
      <c r="E40" s="1" t="s">
        <v>35</v>
      </c>
      <c r="F40" s="31">
        <v>7.43</v>
      </c>
      <c r="G40" s="9" t="s">
        <v>95</v>
      </c>
      <c r="H40" s="1" t="s">
        <v>96</v>
      </c>
    </row>
    <row r="41" spans="1:8" x14ac:dyDescent="0.2">
      <c r="A41" s="18"/>
      <c r="B41" s="7" t="s">
        <v>69</v>
      </c>
      <c r="C41" s="1" t="s">
        <v>97</v>
      </c>
      <c r="D41" s="9" t="s">
        <v>98</v>
      </c>
      <c r="E41" s="1" t="s">
        <v>12</v>
      </c>
      <c r="F41" s="31">
        <v>82.95</v>
      </c>
      <c r="G41" s="9" t="s">
        <v>99</v>
      </c>
      <c r="H41" s="1" t="s">
        <v>100</v>
      </c>
    </row>
    <row r="42" spans="1:8" x14ac:dyDescent="0.2">
      <c r="A42" s="17"/>
      <c r="B42" s="13" t="s">
        <v>101</v>
      </c>
      <c r="C42" s="3"/>
      <c r="D42" s="14"/>
      <c r="E42" s="3"/>
      <c r="F42" s="30">
        <v>3533.68</v>
      </c>
      <c r="G42" s="14"/>
      <c r="H42" s="3"/>
    </row>
    <row r="43" spans="1:8" x14ac:dyDescent="0.2">
      <c r="A43" s="18"/>
      <c r="B43" s="7" t="s">
        <v>101</v>
      </c>
      <c r="C43" s="1" t="s">
        <v>102</v>
      </c>
      <c r="D43" s="9" t="s">
        <v>103</v>
      </c>
      <c r="E43" s="1" t="s">
        <v>25</v>
      </c>
      <c r="F43" s="31">
        <v>2200</v>
      </c>
      <c r="G43" s="9" t="s">
        <v>104</v>
      </c>
      <c r="H43" s="1" t="s">
        <v>105</v>
      </c>
    </row>
    <row r="44" spans="1:8" x14ac:dyDescent="0.2">
      <c r="A44" s="18"/>
      <c r="B44" s="7" t="s">
        <v>101</v>
      </c>
      <c r="C44" s="1" t="s">
        <v>106</v>
      </c>
      <c r="D44" s="9" t="s">
        <v>107</v>
      </c>
      <c r="E44" s="1" t="s">
        <v>35</v>
      </c>
      <c r="F44" s="31">
        <v>108.39</v>
      </c>
      <c r="G44" s="9" t="s">
        <v>108</v>
      </c>
      <c r="H44" s="1" t="s">
        <v>109</v>
      </c>
    </row>
    <row r="45" spans="1:8" x14ac:dyDescent="0.2">
      <c r="A45" s="18"/>
      <c r="B45" s="7" t="s">
        <v>101</v>
      </c>
      <c r="C45" s="1" t="s">
        <v>110</v>
      </c>
      <c r="D45" s="9" t="s">
        <v>111</v>
      </c>
      <c r="E45" s="1" t="s">
        <v>112</v>
      </c>
      <c r="F45" s="31">
        <v>1175</v>
      </c>
      <c r="G45" s="9" t="s">
        <v>113</v>
      </c>
      <c r="H45" s="1" t="s">
        <v>114</v>
      </c>
    </row>
    <row r="46" spans="1:8" s="22" customFormat="1" x14ac:dyDescent="0.2">
      <c r="A46" s="20"/>
      <c r="B46" s="21" t="s">
        <v>101</v>
      </c>
      <c r="C46" s="22" t="s">
        <v>156</v>
      </c>
      <c r="D46" s="23" t="s">
        <v>157</v>
      </c>
      <c r="E46" s="22" t="s">
        <v>12</v>
      </c>
      <c r="F46" s="32">
        <v>50.29</v>
      </c>
      <c r="G46" s="23" t="s">
        <v>66</v>
      </c>
      <c r="H46" s="22" t="s">
        <v>67</v>
      </c>
    </row>
    <row r="47" spans="1:8" x14ac:dyDescent="0.2">
      <c r="A47" s="17"/>
      <c r="B47" s="13" t="s">
        <v>115</v>
      </c>
      <c r="C47" s="3"/>
      <c r="D47" s="14"/>
      <c r="E47" s="3"/>
      <c r="F47" s="30">
        <v>476.32</v>
      </c>
      <c r="G47" s="14"/>
      <c r="H47" s="3"/>
    </row>
    <row r="48" spans="1:8" ht="16.5" customHeight="1" x14ac:dyDescent="0.2">
      <c r="A48" s="18"/>
      <c r="B48" s="7" t="s">
        <v>115</v>
      </c>
      <c r="C48" s="1" t="s">
        <v>116</v>
      </c>
      <c r="D48" s="9" t="s">
        <v>117</v>
      </c>
      <c r="E48" s="1" t="s">
        <v>35</v>
      </c>
      <c r="F48" s="31">
        <v>222.57</v>
      </c>
      <c r="G48" s="9" t="s">
        <v>118</v>
      </c>
      <c r="H48" s="1" t="s">
        <v>119</v>
      </c>
    </row>
    <row r="49" spans="1:8" s="22" customFormat="1" x14ac:dyDescent="0.2">
      <c r="A49" s="20"/>
      <c r="B49" s="21" t="s">
        <v>115</v>
      </c>
      <c r="C49" s="22" t="s">
        <v>155</v>
      </c>
      <c r="D49" s="23" t="s">
        <v>39</v>
      </c>
      <c r="F49" s="32">
        <v>205.43</v>
      </c>
      <c r="G49" s="23" t="s">
        <v>120</v>
      </c>
      <c r="H49" s="22" t="s">
        <v>121</v>
      </c>
    </row>
    <row r="50" spans="1:8" s="22" customFormat="1" x14ac:dyDescent="0.2">
      <c r="A50" s="20"/>
      <c r="B50" s="21" t="s">
        <v>115</v>
      </c>
      <c r="C50" s="22" t="s">
        <v>154</v>
      </c>
      <c r="D50" s="23" t="s">
        <v>39</v>
      </c>
      <c r="F50" s="32">
        <v>26.55</v>
      </c>
      <c r="G50" s="23" t="s">
        <v>122</v>
      </c>
      <c r="H50" s="22" t="s">
        <v>123</v>
      </c>
    </row>
    <row r="51" spans="1:8" s="22" customFormat="1" x14ac:dyDescent="0.2">
      <c r="A51" s="20"/>
      <c r="B51" s="21" t="s">
        <v>115</v>
      </c>
      <c r="C51" s="22" t="s">
        <v>154</v>
      </c>
      <c r="D51" s="23" t="s">
        <v>39</v>
      </c>
      <c r="F51" s="32">
        <v>6.64</v>
      </c>
      <c r="G51" s="23" t="s">
        <v>124</v>
      </c>
      <c r="H51" s="22" t="s">
        <v>125</v>
      </c>
    </row>
    <row r="52" spans="1:8" s="22" customFormat="1" x14ac:dyDescent="0.2">
      <c r="A52" s="20"/>
      <c r="B52" s="21" t="s">
        <v>115</v>
      </c>
      <c r="C52" s="22" t="s">
        <v>154</v>
      </c>
      <c r="D52" s="23" t="s">
        <v>39</v>
      </c>
      <c r="F52" s="32">
        <v>6.84</v>
      </c>
      <c r="G52" s="23" t="s">
        <v>126</v>
      </c>
      <c r="H52" s="22" t="s">
        <v>127</v>
      </c>
    </row>
    <row r="53" spans="1:8" s="22" customFormat="1" x14ac:dyDescent="0.2">
      <c r="A53" s="20"/>
      <c r="B53" s="21" t="s">
        <v>115</v>
      </c>
      <c r="C53" s="22" t="s">
        <v>154</v>
      </c>
      <c r="D53" s="23" t="s">
        <v>39</v>
      </c>
      <c r="F53" s="32">
        <v>6.22</v>
      </c>
      <c r="G53" s="23" t="s">
        <v>128</v>
      </c>
      <c r="H53" s="22" t="s">
        <v>129</v>
      </c>
    </row>
    <row r="54" spans="1:8" s="22" customFormat="1" x14ac:dyDescent="0.2">
      <c r="A54" s="20"/>
      <c r="B54" s="21" t="s">
        <v>115</v>
      </c>
      <c r="C54" s="22" t="s">
        <v>154</v>
      </c>
      <c r="D54" s="23" t="s">
        <v>39</v>
      </c>
      <c r="F54" s="32">
        <v>2.0699999999999998</v>
      </c>
      <c r="G54" s="23" t="s">
        <v>130</v>
      </c>
      <c r="H54" s="22" t="s">
        <v>131</v>
      </c>
    </row>
    <row r="55" spans="1:8" x14ac:dyDescent="0.2">
      <c r="A55" s="17"/>
      <c r="B55" s="13" t="s">
        <v>132</v>
      </c>
      <c r="C55" s="3"/>
      <c r="D55" s="14"/>
      <c r="E55" s="3"/>
      <c r="F55" s="30">
        <v>2395.0699999999997</v>
      </c>
      <c r="G55" s="14"/>
      <c r="H55" s="3"/>
    </row>
    <row r="56" spans="1:8" x14ac:dyDescent="0.2">
      <c r="A56" s="18"/>
      <c r="B56" s="7" t="s">
        <v>132</v>
      </c>
      <c r="C56" s="1" t="s">
        <v>133</v>
      </c>
      <c r="D56" s="9" t="s">
        <v>134</v>
      </c>
      <c r="E56" s="1" t="s">
        <v>45</v>
      </c>
      <c r="F56" s="31">
        <v>10.62</v>
      </c>
      <c r="G56" s="9" t="s">
        <v>135</v>
      </c>
      <c r="H56" s="1" t="s">
        <v>136</v>
      </c>
    </row>
    <row r="57" spans="1:8" x14ac:dyDescent="0.2">
      <c r="A57" s="18"/>
      <c r="B57" s="7" t="s">
        <v>132</v>
      </c>
      <c r="C57" s="1" t="s">
        <v>137</v>
      </c>
      <c r="D57" s="9" t="s">
        <v>138</v>
      </c>
      <c r="E57" s="1" t="s">
        <v>112</v>
      </c>
      <c r="F57" s="31">
        <v>1500</v>
      </c>
      <c r="G57" s="9" t="s">
        <v>104</v>
      </c>
      <c r="H57" s="1" t="s">
        <v>105</v>
      </c>
    </row>
    <row r="58" spans="1:8" x14ac:dyDescent="0.2">
      <c r="A58" s="18"/>
      <c r="B58" s="7" t="s">
        <v>132</v>
      </c>
      <c r="C58" s="1" t="s">
        <v>23</v>
      </c>
      <c r="D58" s="9" t="s">
        <v>24</v>
      </c>
      <c r="E58" s="1" t="s">
        <v>25</v>
      </c>
      <c r="F58" s="31">
        <v>227.71</v>
      </c>
      <c r="G58" s="9" t="s">
        <v>26</v>
      </c>
      <c r="H58" s="1" t="s">
        <v>27</v>
      </c>
    </row>
    <row r="59" spans="1:8" x14ac:dyDescent="0.2">
      <c r="A59" s="18"/>
      <c r="B59" s="7" t="s">
        <v>132</v>
      </c>
      <c r="C59" s="1" t="s">
        <v>28</v>
      </c>
      <c r="D59" s="9" t="s">
        <v>29</v>
      </c>
      <c r="E59" s="1" t="s">
        <v>30</v>
      </c>
      <c r="F59" s="31">
        <v>41.25</v>
      </c>
      <c r="G59" s="9" t="s">
        <v>31</v>
      </c>
      <c r="H59" s="1" t="s">
        <v>32</v>
      </c>
    </row>
    <row r="60" spans="1:8" x14ac:dyDescent="0.2">
      <c r="A60" s="18"/>
      <c r="B60" s="7" t="s">
        <v>132</v>
      </c>
      <c r="C60" s="1" t="s">
        <v>33</v>
      </c>
      <c r="D60" s="9" t="s">
        <v>34</v>
      </c>
      <c r="E60" s="1" t="s">
        <v>35</v>
      </c>
      <c r="F60" s="31">
        <v>39.82</v>
      </c>
      <c r="G60" s="9" t="s">
        <v>36</v>
      </c>
      <c r="H60" s="1" t="s">
        <v>37</v>
      </c>
    </row>
    <row r="61" spans="1:8" x14ac:dyDescent="0.2">
      <c r="A61" s="18"/>
      <c r="B61" s="7" t="s">
        <v>132</v>
      </c>
      <c r="C61" s="1" t="s">
        <v>139</v>
      </c>
      <c r="D61" s="9" t="s">
        <v>140</v>
      </c>
      <c r="E61" s="1" t="s">
        <v>35</v>
      </c>
      <c r="F61" s="31">
        <v>136.99</v>
      </c>
      <c r="G61" s="9" t="s">
        <v>141</v>
      </c>
      <c r="H61" s="1" t="s">
        <v>142</v>
      </c>
    </row>
    <row r="62" spans="1:8" x14ac:dyDescent="0.2">
      <c r="A62" s="18"/>
      <c r="B62" s="7" t="s">
        <v>132</v>
      </c>
      <c r="C62" s="1" t="s">
        <v>143</v>
      </c>
      <c r="D62" s="9" t="s">
        <v>144</v>
      </c>
      <c r="E62" s="1" t="s">
        <v>112</v>
      </c>
      <c r="F62" s="31">
        <v>9.3000000000000007</v>
      </c>
      <c r="G62" s="9" t="s">
        <v>145</v>
      </c>
      <c r="H62" s="1" t="s">
        <v>146</v>
      </c>
    </row>
    <row r="63" spans="1:8" x14ac:dyDescent="0.2">
      <c r="A63" s="18"/>
      <c r="B63" s="7" t="s">
        <v>132</v>
      </c>
      <c r="C63" s="1" t="s">
        <v>143</v>
      </c>
      <c r="D63" s="9" t="s">
        <v>144</v>
      </c>
      <c r="E63" s="1" t="s">
        <v>112</v>
      </c>
      <c r="F63" s="31">
        <v>100.9</v>
      </c>
      <c r="G63" s="9" t="s">
        <v>145</v>
      </c>
      <c r="H63" s="1" t="s">
        <v>146</v>
      </c>
    </row>
    <row r="64" spans="1:8" s="22" customFormat="1" x14ac:dyDescent="0.2">
      <c r="A64" s="20"/>
      <c r="B64" s="21" t="s">
        <v>132</v>
      </c>
      <c r="C64" s="22" t="s">
        <v>147</v>
      </c>
      <c r="D64" s="23" t="s">
        <v>39</v>
      </c>
      <c r="F64" s="32">
        <v>328.48</v>
      </c>
      <c r="G64" s="23" t="s">
        <v>120</v>
      </c>
      <c r="H64" s="22" t="s">
        <v>121</v>
      </c>
    </row>
    <row r="65" spans="1:8" x14ac:dyDescent="0.2">
      <c r="A65" s="19"/>
      <c r="B65" s="15"/>
      <c r="C65" s="4"/>
      <c r="D65" s="16"/>
      <c r="E65" s="4"/>
      <c r="F65" s="33">
        <v>13298.83</v>
      </c>
      <c r="G65" s="16"/>
      <c r="H65" s="4"/>
    </row>
    <row r="66" spans="1:8" ht="18.75" customHeight="1" x14ac:dyDescent="0.2">
      <c r="F66" s="25">
        <v>52598.080000000002</v>
      </c>
      <c r="G66" s="24">
        <v>3111</v>
      </c>
      <c r="H66" s="1" t="s">
        <v>162</v>
      </c>
    </row>
    <row r="67" spans="1:8" ht="15" customHeight="1" x14ac:dyDescent="0.2">
      <c r="F67" s="25">
        <v>12649.68</v>
      </c>
      <c r="G67" s="24">
        <v>3131</v>
      </c>
      <c r="H67" s="1" t="s">
        <v>165</v>
      </c>
    </row>
    <row r="68" spans="1:8" ht="13.5" customHeight="1" x14ac:dyDescent="0.2">
      <c r="F68" s="25">
        <v>188.34</v>
      </c>
      <c r="G68" s="24">
        <v>1291</v>
      </c>
      <c r="H68" s="1" t="s">
        <v>167</v>
      </c>
    </row>
    <row r="69" spans="1:8" x14ac:dyDescent="0.2">
      <c r="F69" s="25">
        <v>10765.87</v>
      </c>
      <c r="G69" s="24">
        <v>3132</v>
      </c>
      <c r="H69" s="1" t="s">
        <v>163</v>
      </c>
    </row>
    <row r="70" spans="1:8" x14ac:dyDescent="0.2">
      <c r="F70" s="25">
        <v>3660.27</v>
      </c>
      <c r="G70" s="24">
        <v>3212</v>
      </c>
      <c r="H70" s="1" t="s">
        <v>164</v>
      </c>
    </row>
    <row r="71" spans="1:8" x14ac:dyDescent="0.2">
      <c r="F71" s="25">
        <v>168</v>
      </c>
      <c r="G71" s="24">
        <v>3295</v>
      </c>
      <c r="H71" s="1" t="s">
        <v>166</v>
      </c>
    </row>
    <row r="72" spans="1:8" x14ac:dyDescent="0.2">
      <c r="F72" s="25">
        <v>4500</v>
      </c>
      <c r="G72" s="24">
        <v>3121</v>
      </c>
      <c r="H72" s="1" t="s">
        <v>169</v>
      </c>
    </row>
    <row r="73" spans="1:8" x14ac:dyDescent="0.2">
      <c r="F73" s="25">
        <v>377.94</v>
      </c>
      <c r="G73" s="24">
        <v>3121</v>
      </c>
      <c r="H73" s="1" t="s">
        <v>170</v>
      </c>
    </row>
    <row r="74" spans="1:8" ht="15.75" customHeight="1" x14ac:dyDescent="0.2">
      <c r="F74" s="26">
        <f>SUM(F66:F73)</f>
        <v>84908.180000000008</v>
      </c>
      <c r="G74" s="24"/>
    </row>
    <row r="76" spans="1:8" ht="13.5" customHeight="1" x14ac:dyDescent="0.2">
      <c r="F76" s="29">
        <f>SUM(F65+F74)</f>
        <v>98207.010000000009</v>
      </c>
      <c r="G76" s="27"/>
      <c r="H76" s="28" t="s">
        <v>168</v>
      </c>
    </row>
    <row r="80" spans="1:8" x14ac:dyDescent="0.2">
      <c r="B80" s="7" t="s">
        <v>148</v>
      </c>
    </row>
    <row r="81" spans="2:2" x14ac:dyDescent="0.2">
      <c r="B81" s="7" t="s">
        <v>161</v>
      </c>
    </row>
    <row r="82" spans="2:2" x14ac:dyDescent="0.2">
      <c r="B82" s="7" t="s">
        <v>158</v>
      </c>
    </row>
  </sheetData>
  <mergeCells count="1">
    <mergeCell ref="A6:H6"/>
  </mergeCells>
  <pageMargins left="0.7" right="0.7" top="0.75" bottom="0.75" header="0.3" footer="0.3"/>
  <pageSetup paperSize="9" scale="85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Contabile</dc:creator>
  <cp:lastModifiedBy>Contabile</cp:lastModifiedBy>
  <cp:lastPrinted>2024-04-11T10:19:37Z</cp:lastPrinted>
  <dcterms:created xsi:type="dcterms:W3CDTF">2024-04-11T07:39:21Z</dcterms:created>
  <dcterms:modified xsi:type="dcterms:W3CDTF">2024-04-11T10:26:16Z</dcterms:modified>
</cp:coreProperties>
</file>